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高田洋司個人情報\東部県土整備局＜徳島＞仕事関係（２）\令和元年度\仕事\R元髙田\01_設計書\01_工事\Ｒ１徳土　鳥ヶ丸谷　鳴・鳥ヶ丸　渓流保全工事\設計書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79" i="1" l="1"/>
  <c r="G77" i="1"/>
  <c r="G76" i="1" s="1"/>
  <c r="G75" i="1" s="1"/>
  <c r="G72" i="1"/>
  <c r="G70" i="1"/>
  <c r="G67" i="1" s="1"/>
  <c r="G68" i="1"/>
  <c r="G63" i="1"/>
  <c r="G59" i="1"/>
  <c r="G58" i="1" s="1"/>
  <c r="G52" i="1"/>
  <c r="G46" i="1"/>
  <c r="G43" i="1"/>
  <c r="G42" i="1" s="1"/>
  <c r="G35" i="1"/>
  <c r="G28" i="1"/>
  <c r="G25" i="1"/>
  <c r="G24" i="1" s="1"/>
  <c r="G22" i="1"/>
  <c r="G21" i="1"/>
  <c r="G17" i="1"/>
  <c r="G11" i="1" s="1"/>
  <c r="G15" i="1"/>
  <c r="G12" i="1"/>
  <c r="G74" i="1" l="1"/>
  <c r="G10" i="1"/>
  <c r="G84" i="1" l="1"/>
  <c r="G86" i="1" s="1"/>
  <c r="G87" i="1" s="1"/>
  <c r="G82" i="1"/>
</calcChain>
</file>

<file path=xl/sharedStrings.xml><?xml version="1.0" encoding="utf-8"?>
<sst xmlns="http://schemas.openxmlformats.org/spreadsheetml/2006/main" count="169" uniqueCount="81">
  <si>
    <t>工事費内訳書</t>
  </si>
  <si>
    <t>住　　　　所</t>
  </si>
  <si>
    <t>商号又は名称</t>
  </si>
  <si>
    <t>代 表 者 名</t>
  </si>
  <si>
    <t>工 事 名</t>
  </si>
  <si>
    <t>Ｒ１徳土　鳥ヶ丸谷　鳴・北灘鳥ヶ丸　渓流保全工事（１）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</si>
  <si>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</si>
  <si>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</si>
  <si>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</si>
  <si>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</si>
  <si>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</si>
  <si>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</si>
  <si>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流路</t>
  </si>
  <si>
    <t>式</t>
  </si>
  <si>
    <t>砂防土工</t>
  </si>
  <si>
    <t>掘削工</t>
  </si>
  <si>
    <t>掘削</t>
  </si>
  <si>
    <t>m3</t>
  </si>
  <si>
    <t>法面整形工</t>
  </si>
  <si>
    <t>法面整形(切土部)</t>
  </si>
  <si>
    <t>m2</t>
  </si>
  <si>
    <t>残土処理工</t>
  </si>
  <si>
    <t>整地</t>
  </si>
  <si>
    <t>土砂等運搬</t>
  </si>
  <si>
    <t>法面工</t>
  </si>
  <si>
    <t xml:space="preserve">植生工 </t>
  </si>
  <si>
    <t>植生ﾏｯﾄ</t>
  </si>
  <si>
    <t>流路護岸工</t>
  </si>
  <si>
    <t>作業土工</t>
  </si>
  <si>
    <t>床掘り</t>
  </si>
  <si>
    <t>埋戻し</t>
  </si>
  <si>
    <t>ｺﾝｸﾘｰﾄ擁壁工
　1号ｺﾝｸﾘ-ﾄ護岸</t>
  </si>
  <si>
    <t>ｺﾝｸﾘｰﾄ</t>
  </si>
  <si>
    <t>目地板</t>
  </si>
  <si>
    <t>型枠</t>
  </si>
  <si>
    <t>足場</t>
  </si>
  <si>
    <t>掛m2</t>
  </si>
  <si>
    <t xml:space="preserve">吸出し防止材 </t>
  </si>
  <si>
    <t xml:space="preserve">水抜ﾊﾟｲﾌﾟ </t>
  </si>
  <si>
    <t>m</t>
  </si>
  <si>
    <t>ｺﾝｸﾘｰﾄ擁壁工
　1-1号ｺﾝｸﾘ-ﾄ護岸</t>
  </si>
  <si>
    <t>床固め工</t>
  </si>
  <si>
    <t>垂直壁工
　1号帯工</t>
  </si>
  <si>
    <t>ﾍﾟｰﾗｲﾝ</t>
  </si>
  <si>
    <t>ﾁｯﾋﾟﾝｸﾞ</t>
  </si>
  <si>
    <t>垂直壁工
　3号帯工</t>
  </si>
  <si>
    <t xml:space="preserve">間詰ｺﾝｸﾘ-ﾄ </t>
  </si>
  <si>
    <t>根固め･水制工</t>
  </si>
  <si>
    <t>根固めﾌﾞﾛｯｸ工</t>
  </si>
  <si>
    <t>消波根固めﾌﾞﾛｯｸ製作</t>
  </si>
  <si>
    <t>個</t>
  </si>
  <si>
    <t>根固めﾌﾞﾛｯｸ据付</t>
  </si>
  <si>
    <t>消波根固めﾌﾞﾛｯｸ運搬</t>
  </si>
  <si>
    <t>間詰工</t>
  </si>
  <si>
    <t>間詰石</t>
  </si>
  <si>
    <t>吸出し防止材</t>
  </si>
  <si>
    <t>採石埋戻</t>
  </si>
  <si>
    <t>仮設工</t>
  </si>
  <si>
    <t>工事用道路工</t>
  </si>
  <si>
    <t>敷鉄板</t>
  </si>
  <si>
    <t>仮水路工</t>
  </si>
  <si>
    <t>暗渠排水管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</si>
  <si>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</si>
  <si>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</si>
  <si>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</si>
  <si>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</si>
  <si>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</si>
  <si>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</si>
  <si>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</si>
  <si>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仮設材運搬費</t>
  </si>
  <si>
    <t>t</t>
  </si>
  <si>
    <t>準備費</t>
  </si>
  <si>
    <t>木根等処分費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</si>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</sst>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tabSelected="1" view="pageBreakPreview" zoomScaleNormal="100" zoomScaleSheetLayoutView="100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G11+G21+G24+G42+G58+G67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G12+G15+G17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140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16</v>
      </c>
      <c r="E14" s="8" t="s">
        <v>17</v>
      </c>
      <c r="F14" s="9">
        <v>1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24" t="s">
        <v>18</v>
      </c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19</v>
      </c>
      <c r="E16" s="8" t="s">
        <v>20</v>
      </c>
      <c r="F16" s="9">
        <v>20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24" t="s">
        <v>21</v>
      </c>
      <c r="D17" s="24"/>
      <c r="E17" s="8" t="s">
        <v>13</v>
      </c>
      <c r="F17" s="9">
        <v>1</v>
      </c>
      <c r="G17" s="11">
        <f>G18+G19+G20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17</v>
      </c>
      <c r="F18" s="9">
        <v>44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23</v>
      </c>
      <c r="E19" s="8" t="s">
        <v>17</v>
      </c>
      <c r="F19" s="9">
        <v>40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23</v>
      </c>
      <c r="E20" s="8" t="s">
        <v>17</v>
      </c>
      <c r="F20" s="9">
        <v>4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24" t="s">
        <v>24</v>
      </c>
      <c r="C21" s="24"/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25</v>
      </c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26</v>
      </c>
      <c r="E23" s="8" t="s">
        <v>20</v>
      </c>
      <c r="F23" s="9">
        <v>20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24" t="s">
        <v>27</v>
      </c>
      <c r="C24" s="24"/>
      <c r="D24" s="24"/>
      <c r="E24" s="8" t="s">
        <v>13</v>
      </c>
      <c r="F24" s="9">
        <v>1</v>
      </c>
      <c r="G24" s="11">
        <f>G25+G28+G35</f>
        <v>0</v>
      </c>
      <c r="I24" s="13">
        <v>15</v>
      </c>
      <c r="J24" s="14">
        <v>2</v>
      </c>
    </row>
    <row r="25" spans="1:10" ht="42" customHeight="1" x14ac:dyDescent="0.15">
      <c r="A25" s="6"/>
      <c r="B25" s="7"/>
      <c r="C25" s="24" t="s">
        <v>28</v>
      </c>
      <c r="D25" s="24"/>
      <c r="E25" s="8" t="s">
        <v>13</v>
      </c>
      <c r="F25" s="9">
        <v>1</v>
      </c>
      <c r="G25" s="11">
        <f>G26+G27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29</v>
      </c>
      <c r="E26" s="8" t="s">
        <v>17</v>
      </c>
      <c r="F26" s="9">
        <v>30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30</v>
      </c>
      <c r="E27" s="8" t="s">
        <v>17</v>
      </c>
      <c r="F27" s="9">
        <v>110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24" t="s">
        <v>31</v>
      </c>
      <c r="D28" s="24"/>
      <c r="E28" s="8" t="s">
        <v>13</v>
      </c>
      <c r="F28" s="9">
        <v>1</v>
      </c>
      <c r="G28" s="11">
        <f>G29+G30+G31+G32+G33+G34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32</v>
      </c>
      <c r="E29" s="8" t="s">
        <v>17</v>
      </c>
      <c r="F29" s="9">
        <v>24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33</v>
      </c>
      <c r="E30" s="8" t="s">
        <v>20</v>
      </c>
      <c r="F30" s="9">
        <v>2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34</v>
      </c>
      <c r="E31" s="8" t="s">
        <v>20</v>
      </c>
      <c r="F31" s="9">
        <v>84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35</v>
      </c>
      <c r="E32" s="8" t="s">
        <v>36</v>
      </c>
      <c r="F32" s="9">
        <v>43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37</v>
      </c>
      <c r="E33" s="8" t="s">
        <v>20</v>
      </c>
      <c r="F33" s="9">
        <v>1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38</v>
      </c>
      <c r="E34" s="8" t="s">
        <v>39</v>
      </c>
      <c r="F34" s="9">
        <v>9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24" t="s">
        <v>40</v>
      </c>
      <c r="D35" s="24"/>
      <c r="E35" s="8" t="s">
        <v>13</v>
      </c>
      <c r="F35" s="9">
        <v>1</v>
      </c>
      <c r="G35" s="11">
        <f>G36+G37+G38+G39+G40+G41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4" t="s">
        <v>32</v>
      </c>
      <c r="E36" s="8" t="s">
        <v>17</v>
      </c>
      <c r="F36" s="9">
        <v>48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33</v>
      </c>
      <c r="E37" s="8" t="s">
        <v>20</v>
      </c>
      <c r="F37" s="9">
        <v>5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34</v>
      </c>
      <c r="E38" s="8" t="s">
        <v>20</v>
      </c>
      <c r="F38" s="9">
        <v>145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35</v>
      </c>
      <c r="E39" s="8" t="s">
        <v>36</v>
      </c>
      <c r="F39" s="9">
        <v>75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37</v>
      </c>
      <c r="E40" s="8" t="s">
        <v>20</v>
      </c>
      <c r="F40" s="9">
        <v>1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38</v>
      </c>
      <c r="E41" s="8" t="s">
        <v>39</v>
      </c>
      <c r="F41" s="9">
        <v>18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24" t="s">
        <v>41</v>
      </c>
      <c r="C42" s="24"/>
      <c r="D42" s="24"/>
      <c r="E42" s="8" t="s">
        <v>13</v>
      </c>
      <c r="F42" s="9">
        <v>1</v>
      </c>
      <c r="G42" s="11">
        <f>G43+G46+G52</f>
        <v>0</v>
      </c>
      <c r="I42" s="13">
        <v>33</v>
      </c>
      <c r="J42" s="14">
        <v>2</v>
      </c>
    </row>
    <row r="43" spans="1:10" ht="42" customHeight="1" x14ac:dyDescent="0.15">
      <c r="A43" s="6"/>
      <c r="B43" s="7"/>
      <c r="C43" s="24" t="s">
        <v>28</v>
      </c>
      <c r="D43" s="24"/>
      <c r="E43" s="8" t="s">
        <v>13</v>
      </c>
      <c r="F43" s="9">
        <v>1</v>
      </c>
      <c r="G43" s="11">
        <f>G44+G45</f>
        <v>0</v>
      </c>
      <c r="I43" s="13">
        <v>34</v>
      </c>
      <c r="J43" s="14">
        <v>3</v>
      </c>
    </row>
    <row r="44" spans="1:10" ht="42" customHeight="1" x14ac:dyDescent="0.15">
      <c r="A44" s="6"/>
      <c r="B44" s="7"/>
      <c r="C44" s="7"/>
      <c r="D44" s="24" t="s">
        <v>29</v>
      </c>
      <c r="E44" s="8" t="s">
        <v>17</v>
      </c>
      <c r="F44" s="9">
        <v>30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7"/>
      <c r="D45" s="24" t="s">
        <v>29</v>
      </c>
      <c r="E45" s="8" t="s">
        <v>17</v>
      </c>
      <c r="F45" s="9">
        <v>3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24" t="s">
        <v>42</v>
      </c>
      <c r="D46" s="24"/>
      <c r="E46" s="8" t="s">
        <v>13</v>
      </c>
      <c r="F46" s="9">
        <v>1</v>
      </c>
      <c r="G46" s="11">
        <f>G47+G48+G49+G50+G51</f>
        <v>0</v>
      </c>
      <c r="I46" s="13">
        <v>37</v>
      </c>
      <c r="J46" s="14">
        <v>3</v>
      </c>
    </row>
    <row r="47" spans="1:10" ht="42" customHeight="1" x14ac:dyDescent="0.15">
      <c r="A47" s="6"/>
      <c r="B47" s="7"/>
      <c r="C47" s="7"/>
      <c r="D47" s="24" t="s">
        <v>32</v>
      </c>
      <c r="E47" s="8" t="s">
        <v>17</v>
      </c>
      <c r="F47" s="9">
        <v>7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43</v>
      </c>
      <c r="E48" s="8" t="s">
        <v>17</v>
      </c>
      <c r="F48" s="10">
        <v>0.2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34</v>
      </c>
      <c r="E49" s="8" t="s">
        <v>20</v>
      </c>
      <c r="F49" s="9">
        <v>22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7"/>
      <c r="D50" s="24" t="s">
        <v>35</v>
      </c>
      <c r="E50" s="8" t="s">
        <v>36</v>
      </c>
      <c r="F50" s="9">
        <v>14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7"/>
      <c r="D51" s="24" t="s">
        <v>44</v>
      </c>
      <c r="E51" s="8" t="s">
        <v>20</v>
      </c>
      <c r="F51" s="9">
        <v>1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24" t="s">
        <v>45</v>
      </c>
      <c r="D52" s="24"/>
      <c r="E52" s="8" t="s">
        <v>13</v>
      </c>
      <c r="F52" s="9">
        <v>1</v>
      </c>
      <c r="G52" s="11">
        <f>G53+G54+G55+G56+G57</f>
        <v>0</v>
      </c>
      <c r="I52" s="13">
        <v>43</v>
      </c>
      <c r="J52" s="14">
        <v>3</v>
      </c>
    </row>
    <row r="53" spans="1:10" ht="42" customHeight="1" x14ac:dyDescent="0.15">
      <c r="A53" s="6"/>
      <c r="B53" s="7"/>
      <c r="C53" s="7"/>
      <c r="D53" s="24" t="s">
        <v>32</v>
      </c>
      <c r="E53" s="8" t="s">
        <v>17</v>
      </c>
      <c r="F53" s="9">
        <v>14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7"/>
      <c r="D54" s="24" t="s">
        <v>46</v>
      </c>
      <c r="E54" s="8" t="s">
        <v>17</v>
      </c>
      <c r="F54" s="9">
        <v>1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7"/>
      <c r="D55" s="24" t="s">
        <v>43</v>
      </c>
      <c r="E55" s="8" t="s">
        <v>17</v>
      </c>
      <c r="F55" s="10">
        <v>0.6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7"/>
      <c r="C56" s="7"/>
      <c r="D56" s="24" t="s">
        <v>34</v>
      </c>
      <c r="E56" s="8" t="s">
        <v>20</v>
      </c>
      <c r="F56" s="9">
        <v>41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7"/>
      <c r="C57" s="7"/>
      <c r="D57" s="24" t="s">
        <v>35</v>
      </c>
      <c r="E57" s="8" t="s">
        <v>36</v>
      </c>
      <c r="F57" s="9">
        <v>31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24" t="s">
        <v>47</v>
      </c>
      <c r="C58" s="24"/>
      <c r="D58" s="24"/>
      <c r="E58" s="8" t="s">
        <v>13</v>
      </c>
      <c r="F58" s="9">
        <v>1</v>
      </c>
      <c r="G58" s="11">
        <f>G59+G63</f>
        <v>0</v>
      </c>
      <c r="I58" s="13">
        <v>49</v>
      </c>
      <c r="J58" s="14">
        <v>2</v>
      </c>
    </row>
    <row r="59" spans="1:10" ht="42" customHeight="1" x14ac:dyDescent="0.15">
      <c r="A59" s="6"/>
      <c r="B59" s="7"/>
      <c r="C59" s="24" t="s">
        <v>48</v>
      </c>
      <c r="D59" s="24"/>
      <c r="E59" s="8" t="s">
        <v>13</v>
      </c>
      <c r="F59" s="9">
        <v>1</v>
      </c>
      <c r="G59" s="11">
        <f>G60+G61+G62</f>
        <v>0</v>
      </c>
      <c r="I59" s="13">
        <v>50</v>
      </c>
      <c r="J59" s="14">
        <v>3</v>
      </c>
    </row>
    <row r="60" spans="1:10" ht="42" customHeight="1" x14ac:dyDescent="0.15">
      <c r="A60" s="6"/>
      <c r="B60" s="7"/>
      <c r="C60" s="7"/>
      <c r="D60" s="24" t="s">
        <v>49</v>
      </c>
      <c r="E60" s="8" t="s">
        <v>50</v>
      </c>
      <c r="F60" s="9">
        <v>66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7"/>
      <c r="C61" s="7"/>
      <c r="D61" s="24" t="s">
        <v>51</v>
      </c>
      <c r="E61" s="8" t="s">
        <v>50</v>
      </c>
      <c r="F61" s="9">
        <v>92</v>
      </c>
      <c r="G61" s="12"/>
      <c r="I61" s="13">
        <v>52</v>
      </c>
      <c r="J61" s="14">
        <v>4</v>
      </c>
    </row>
    <row r="62" spans="1:10" ht="42" customHeight="1" x14ac:dyDescent="0.15">
      <c r="A62" s="6"/>
      <c r="B62" s="7"/>
      <c r="C62" s="7"/>
      <c r="D62" s="24" t="s">
        <v>52</v>
      </c>
      <c r="E62" s="8" t="s">
        <v>50</v>
      </c>
      <c r="F62" s="9">
        <v>92</v>
      </c>
      <c r="G62" s="12"/>
      <c r="I62" s="13">
        <v>53</v>
      </c>
      <c r="J62" s="14">
        <v>4</v>
      </c>
    </row>
    <row r="63" spans="1:10" ht="42" customHeight="1" x14ac:dyDescent="0.15">
      <c r="A63" s="6"/>
      <c r="B63" s="7"/>
      <c r="C63" s="24" t="s">
        <v>53</v>
      </c>
      <c r="D63" s="24"/>
      <c r="E63" s="8" t="s">
        <v>13</v>
      </c>
      <c r="F63" s="9">
        <v>1</v>
      </c>
      <c r="G63" s="11">
        <f>G64+G65+G66</f>
        <v>0</v>
      </c>
      <c r="I63" s="13">
        <v>54</v>
      </c>
      <c r="J63" s="14">
        <v>3</v>
      </c>
    </row>
    <row r="64" spans="1:10" ht="42" customHeight="1" x14ac:dyDescent="0.15">
      <c r="A64" s="6"/>
      <c r="B64" s="7"/>
      <c r="C64" s="7"/>
      <c r="D64" s="24" t="s">
        <v>54</v>
      </c>
      <c r="E64" s="8" t="s">
        <v>17</v>
      </c>
      <c r="F64" s="9">
        <v>3</v>
      </c>
      <c r="G64" s="12"/>
      <c r="I64" s="13">
        <v>55</v>
      </c>
      <c r="J64" s="14">
        <v>4</v>
      </c>
    </row>
    <row r="65" spans="1:10" ht="42" customHeight="1" x14ac:dyDescent="0.15">
      <c r="A65" s="6"/>
      <c r="B65" s="7"/>
      <c r="C65" s="7"/>
      <c r="D65" s="24" t="s">
        <v>55</v>
      </c>
      <c r="E65" s="8" t="s">
        <v>20</v>
      </c>
      <c r="F65" s="9">
        <v>75</v>
      </c>
      <c r="G65" s="12"/>
      <c r="I65" s="13">
        <v>56</v>
      </c>
      <c r="J65" s="14">
        <v>4</v>
      </c>
    </row>
    <row r="66" spans="1:10" ht="42" customHeight="1" x14ac:dyDescent="0.15">
      <c r="A66" s="6"/>
      <c r="B66" s="7"/>
      <c r="C66" s="7"/>
      <c r="D66" s="24" t="s">
        <v>56</v>
      </c>
      <c r="E66" s="8" t="s">
        <v>17</v>
      </c>
      <c r="F66" s="9">
        <v>28</v>
      </c>
      <c r="G66" s="12"/>
      <c r="I66" s="13">
        <v>57</v>
      </c>
      <c r="J66" s="14">
        <v>4</v>
      </c>
    </row>
    <row r="67" spans="1:10" ht="42" customHeight="1" x14ac:dyDescent="0.15">
      <c r="A67" s="6"/>
      <c r="B67" s="24" t="s">
        <v>57</v>
      </c>
      <c r="C67" s="24"/>
      <c r="D67" s="24"/>
      <c r="E67" s="8" t="s">
        <v>13</v>
      </c>
      <c r="F67" s="9">
        <v>1</v>
      </c>
      <c r="G67" s="11">
        <f>G68+G70+G72</f>
        <v>0</v>
      </c>
      <c r="I67" s="13">
        <v>58</v>
      </c>
      <c r="J67" s="14">
        <v>2</v>
      </c>
    </row>
    <row r="68" spans="1:10" ht="42" customHeight="1" x14ac:dyDescent="0.15">
      <c r="A68" s="6"/>
      <c r="B68" s="7"/>
      <c r="C68" s="24" t="s">
        <v>58</v>
      </c>
      <c r="D68" s="24"/>
      <c r="E68" s="8" t="s">
        <v>13</v>
      </c>
      <c r="F68" s="9">
        <v>1</v>
      </c>
      <c r="G68" s="11">
        <f>G69</f>
        <v>0</v>
      </c>
      <c r="I68" s="13">
        <v>59</v>
      </c>
      <c r="J68" s="14">
        <v>3</v>
      </c>
    </row>
    <row r="69" spans="1:10" ht="42" customHeight="1" x14ac:dyDescent="0.15">
      <c r="A69" s="6"/>
      <c r="B69" s="7"/>
      <c r="C69" s="7"/>
      <c r="D69" s="24" t="s">
        <v>59</v>
      </c>
      <c r="E69" s="8" t="s">
        <v>20</v>
      </c>
      <c r="F69" s="9">
        <v>27</v>
      </c>
      <c r="G69" s="12"/>
      <c r="I69" s="13">
        <v>60</v>
      </c>
      <c r="J69" s="14">
        <v>4</v>
      </c>
    </row>
    <row r="70" spans="1:10" ht="42" customHeight="1" x14ac:dyDescent="0.15">
      <c r="A70" s="6"/>
      <c r="B70" s="7"/>
      <c r="C70" s="24" t="s">
        <v>60</v>
      </c>
      <c r="D70" s="24"/>
      <c r="E70" s="8" t="s">
        <v>13</v>
      </c>
      <c r="F70" s="9">
        <v>1</v>
      </c>
      <c r="G70" s="11">
        <f>G71</f>
        <v>0</v>
      </c>
      <c r="I70" s="13">
        <v>61</v>
      </c>
      <c r="J70" s="14">
        <v>3</v>
      </c>
    </row>
    <row r="71" spans="1:10" ht="42" customHeight="1" x14ac:dyDescent="0.15">
      <c r="A71" s="6"/>
      <c r="B71" s="7"/>
      <c r="C71" s="7"/>
      <c r="D71" s="24" t="s">
        <v>61</v>
      </c>
      <c r="E71" s="8" t="s">
        <v>39</v>
      </c>
      <c r="F71" s="9">
        <v>28</v>
      </c>
      <c r="G71" s="12"/>
      <c r="I71" s="13">
        <v>62</v>
      </c>
      <c r="J71" s="14">
        <v>4</v>
      </c>
    </row>
    <row r="72" spans="1:10" ht="42" customHeight="1" x14ac:dyDescent="0.15">
      <c r="A72" s="6"/>
      <c r="B72" s="7"/>
      <c r="C72" s="24" t="s">
        <v>62</v>
      </c>
      <c r="D72" s="24"/>
      <c r="E72" s="8" t="s">
        <v>13</v>
      </c>
      <c r="F72" s="9">
        <v>1</v>
      </c>
      <c r="G72" s="11">
        <f>G73</f>
        <v>0</v>
      </c>
      <c r="I72" s="13">
        <v>63</v>
      </c>
      <c r="J72" s="14">
        <v>3</v>
      </c>
    </row>
    <row r="73" spans="1:10" ht="42" customHeight="1" x14ac:dyDescent="0.15">
      <c r="A73" s="6"/>
      <c r="B73" s="7"/>
      <c r="C73" s="7"/>
      <c r="D73" s="24" t="s">
        <v>63</v>
      </c>
      <c r="E73" s="8" t="s">
        <v>64</v>
      </c>
      <c r="F73" s="9">
        <v>100</v>
      </c>
      <c r="G73" s="12"/>
      <c r="I73" s="13">
        <v>64</v>
      </c>
      <c r="J73" s="14">
        <v>4</v>
      </c>
    </row>
    <row r="74" spans="1:10" ht="42" customHeight="1" x14ac:dyDescent="0.15">
      <c r="A74" s="23" t="s">
        <v>65</v>
      </c>
      <c r="B74" s="24"/>
      <c r="C74" s="24"/>
      <c r="D74" s="24"/>
      <c r="E74" s="8" t="s">
        <v>13</v>
      </c>
      <c r="F74" s="9">
        <v>1</v>
      </c>
      <c r="G74" s="11">
        <f>G11+G21+G24+G42+G58+G67</f>
        <v>0</v>
      </c>
      <c r="I74" s="13">
        <v>65</v>
      </c>
      <c r="J74" s="14">
        <v>20</v>
      </c>
    </row>
    <row r="75" spans="1:10" ht="42" customHeight="1" x14ac:dyDescent="0.15">
      <c r="A75" s="23" t="s">
        <v>66</v>
      </c>
      <c r="B75" s="24"/>
      <c r="C75" s="24"/>
      <c r="D75" s="24"/>
      <c r="E75" s="8" t="s">
        <v>13</v>
      </c>
      <c r="F75" s="9">
        <v>1</v>
      </c>
      <c r="G75" s="11">
        <f>G76+G81</f>
        <v>0</v>
      </c>
      <c r="I75" s="13">
        <v>66</v>
      </c>
      <c r="J75" s="14">
        <v>200</v>
      </c>
    </row>
    <row r="76" spans="1:10" ht="42" customHeight="1" x14ac:dyDescent="0.15">
      <c r="A76" s="6"/>
      <c r="B76" s="24" t="s">
        <v>67</v>
      </c>
      <c r="C76" s="24"/>
      <c r="D76" s="24"/>
      <c r="E76" s="8" t="s">
        <v>13</v>
      </c>
      <c r="F76" s="9">
        <v>1</v>
      </c>
      <c r="G76" s="11">
        <f>G77+G79</f>
        <v>0</v>
      </c>
      <c r="I76" s="13">
        <v>67</v>
      </c>
      <c r="J76" s="14">
        <v>2</v>
      </c>
    </row>
    <row r="77" spans="1:10" ht="42" customHeight="1" x14ac:dyDescent="0.15">
      <c r="A77" s="6"/>
      <c r="B77" s="7"/>
      <c r="C77" s="24" t="s">
        <v>68</v>
      </c>
      <c r="D77" s="24"/>
      <c r="E77" s="8" t="s">
        <v>13</v>
      </c>
      <c r="F77" s="9">
        <v>1</v>
      </c>
      <c r="G77" s="11">
        <f>G78</f>
        <v>0</v>
      </c>
      <c r="I77" s="13">
        <v>68</v>
      </c>
      <c r="J77" s="14">
        <v>3</v>
      </c>
    </row>
    <row r="78" spans="1:10" ht="42" customHeight="1" x14ac:dyDescent="0.15">
      <c r="A78" s="6"/>
      <c r="B78" s="7"/>
      <c r="C78" s="7"/>
      <c r="D78" s="24" t="s">
        <v>69</v>
      </c>
      <c r="E78" s="8" t="s">
        <v>70</v>
      </c>
      <c r="F78" s="9">
        <v>5</v>
      </c>
      <c r="G78" s="12"/>
      <c r="I78" s="13">
        <v>69</v>
      </c>
      <c r="J78" s="14">
        <v>4</v>
      </c>
    </row>
    <row r="79" spans="1:10" ht="42" customHeight="1" x14ac:dyDescent="0.15">
      <c r="A79" s="6"/>
      <c r="B79" s="7"/>
      <c r="C79" s="24" t="s">
        <v>71</v>
      </c>
      <c r="D79" s="24"/>
      <c r="E79" s="8" t="s">
        <v>13</v>
      </c>
      <c r="F79" s="9">
        <v>1</v>
      </c>
      <c r="G79" s="11">
        <f>G80</f>
        <v>0</v>
      </c>
      <c r="I79" s="13">
        <v>70</v>
      </c>
      <c r="J79" s="14">
        <v>3</v>
      </c>
    </row>
    <row r="80" spans="1:10" ht="42" customHeight="1" x14ac:dyDescent="0.15">
      <c r="A80" s="6"/>
      <c r="B80" s="7"/>
      <c r="C80" s="7"/>
      <c r="D80" s="24" t="s">
        <v>72</v>
      </c>
      <c r="E80" s="8" t="s">
        <v>13</v>
      </c>
      <c r="F80" s="9">
        <v>1</v>
      </c>
      <c r="G80" s="12"/>
      <c r="I80" s="13">
        <v>71</v>
      </c>
      <c r="J80" s="14">
        <v>4</v>
      </c>
    </row>
    <row r="81" spans="1:10" ht="42" customHeight="1" x14ac:dyDescent="0.15">
      <c r="A81" s="6"/>
      <c r="B81" s="24" t="s">
        <v>73</v>
      </c>
      <c r="C81" s="24"/>
      <c r="D81" s="24"/>
      <c r="E81" s="8" t="s">
        <v>13</v>
      </c>
      <c r="F81" s="9">
        <v>1</v>
      </c>
      <c r="G81" s="12"/>
      <c r="I81" s="13">
        <v>72</v>
      </c>
      <c r="J81" s="14"/>
    </row>
    <row r="82" spans="1:10" ht="42" customHeight="1" x14ac:dyDescent="0.15">
      <c r="A82" s="23" t="s">
        <v>74</v>
      </c>
      <c r="B82" s="24"/>
      <c r="C82" s="24"/>
      <c r="D82" s="24"/>
      <c r="E82" s="8" t="s">
        <v>13</v>
      </c>
      <c r="F82" s="9">
        <v>1</v>
      </c>
      <c r="G82" s="11">
        <f>G74+G75</f>
        <v>0</v>
      </c>
      <c r="I82" s="13">
        <v>73</v>
      </c>
      <c r="J82" s="14"/>
    </row>
    <row r="83" spans="1:10" ht="42" customHeight="1" x14ac:dyDescent="0.15">
      <c r="A83" s="6"/>
      <c r="B83" s="24" t="s">
        <v>75</v>
      </c>
      <c r="C83" s="24"/>
      <c r="D83" s="24"/>
      <c r="E83" s="8" t="s">
        <v>13</v>
      </c>
      <c r="F83" s="9">
        <v>1</v>
      </c>
      <c r="G83" s="12"/>
      <c r="I83" s="13">
        <v>74</v>
      </c>
      <c r="J83" s="14">
        <v>210</v>
      </c>
    </row>
    <row r="84" spans="1:10" ht="42" customHeight="1" x14ac:dyDescent="0.15">
      <c r="A84" s="23" t="s">
        <v>76</v>
      </c>
      <c r="B84" s="24"/>
      <c r="C84" s="24"/>
      <c r="D84" s="24"/>
      <c r="E84" s="8" t="s">
        <v>13</v>
      </c>
      <c r="F84" s="9">
        <v>1</v>
      </c>
      <c r="G84" s="11">
        <f>G74+G75+G83</f>
        <v>0</v>
      </c>
      <c r="I84" s="13">
        <v>75</v>
      </c>
      <c r="J84" s="14"/>
    </row>
    <row r="85" spans="1:10" ht="42" customHeight="1" x14ac:dyDescent="0.15">
      <c r="A85" s="6"/>
      <c r="B85" s="24" t="s">
        <v>77</v>
      </c>
      <c r="C85" s="24"/>
      <c r="D85" s="24"/>
      <c r="E85" s="8" t="s">
        <v>13</v>
      </c>
      <c r="F85" s="9">
        <v>1</v>
      </c>
      <c r="G85" s="12"/>
      <c r="I85" s="13">
        <v>76</v>
      </c>
      <c r="J85" s="14">
        <v>220</v>
      </c>
    </row>
    <row r="86" spans="1:10" ht="42" customHeight="1" x14ac:dyDescent="0.15">
      <c r="A86" s="23" t="s">
        <v>78</v>
      </c>
      <c r="B86" s="24"/>
      <c r="C86" s="24"/>
      <c r="D86" s="24"/>
      <c r="E86" s="8" t="s">
        <v>13</v>
      </c>
      <c r="F86" s="9">
        <v>1</v>
      </c>
      <c r="G86" s="11">
        <f>G84+G85</f>
        <v>0</v>
      </c>
      <c r="I86" s="13">
        <v>77</v>
      </c>
      <c r="J86" s="14">
        <v>30</v>
      </c>
    </row>
    <row r="87" spans="1:10" ht="42" customHeight="1" x14ac:dyDescent="0.15">
      <c r="A87" s="25" t="s">
        <v>79</v>
      </c>
      <c r="B87" s="26"/>
      <c r="C87" s="26"/>
      <c r="D87" s="26"/>
      <c r="E87" s="15" t="s">
        <v>80</v>
      </c>
      <c r="F87" s="16" t="s">
        <v>80</v>
      </c>
      <c r="G87" s="17">
        <f>G86</f>
        <v>0</v>
      </c>
      <c r="I87" s="18">
        <v>78</v>
      </c>
      <c r="J87" s="18">
        <v>90</v>
      </c>
    </row>
  </sheetData>
  <sheetProtection sheet="1"/>
  <mergeCells count="84">
    <mergeCell ref="A84:D84"/>
    <mergeCell ref="B85:D85"/>
    <mergeCell ref="A86:D86"/>
    <mergeCell ref="A87:D87"/>
    <mergeCell ref="C79:D79"/>
    <mergeCell ref="D80"/>
    <mergeCell ref="B81:D81"/>
    <mergeCell ref="A82:D82"/>
    <mergeCell ref="B83:D83"/>
    <mergeCell ref="A74:D74"/>
    <mergeCell ref="A75:D75"/>
    <mergeCell ref="B76:D76"/>
    <mergeCell ref="C77:D77"/>
    <mergeCell ref="D78"/>
    <mergeCell ref="D69"/>
    <mergeCell ref="C70:D70"/>
    <mergeCell ref="D71"/>
    <mergeCell ref="C72:D72"/>
    <mergeCell ref="D73"/>
    <mergeCell ref="D64"/>
    <mergeCell ref="D65"/>
    <mergeCell ref="D66"/>
    <mergeCell ref="B67:D67"/>
    <mergeCell ref="C68:D68"/>
    <mergeCell ref="C59:D59"/>
    <mergeCell ref="D60"/>
    <mergeCell ref="D61"/>
    <mergeCell ref="D62"/>
    <mergeCell ref="C63:D63"/>
    <mergeCell ref="D54"/>
    <mergeCell ref="D55"/>
    <mergeCell ref="D56"/>
    <mergeCell ref="D57"/>
    <mergeCell ref="B58:D58"/>
    <mergeCell ref="D49"/>
    <mergeCell ref="D50"/>
    <mergeCell ref="D51"/>
    <mergeCell ref="C52:D52"/>
    <mergeCell ref="D53"/>
    <mergeCell ref="D44"/>
    <mergeCell ref="D45"/>
    <mergeCell ref="C46:D46"/>
    <mergeCell ref="D47"/>
    <mergeCell ref="D48"/>
    <mergeCell ref="D39"/>
    <mergeCell ref="D40"/>
    <mergeCell ref="D41"/>
    <mergeCell ref="B42:D42"/>
    <mergeCell ref="C43:D43"/>
    <mergeCell ref="D34"/>
    <mergeCell ref="C35:D35"/>
    <mergeCell ref="D36"/>
    <mergeCell ref="D37"/>
    <mergeCell ref="D38"/>
    <mergeCell ref="D29"/>
    <mergeCell ref="D30"/>
    <mergeCell ref="D31"/>
    <mergeCell ref="D32"/>
    <mergeCell ref="D33"/>
    <mergeCell ref="B24:D24"/>
    <mergeCell ref="C25:D25"/>
    <mergeCell ref="D26"/>
    <mergeCell ref="D27"/>
    <mergeCell ref="C28:D28"/>
    <mergeCell ref="D19"/>
    <mergeCell ref="D20"/>
    <mergeCell ref="B21:D21"/>
    <mergeCell ref="C22:D22"/>
    <mergeCell ref="D23"/>
    <mergeCell ref="D14"/>
    <mergeCell ref="C15: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scale="81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Takata Hiroshi</cp:lastModifiedBy>
  <dcterms:created xsi:type="dcterms:W3CDTF">2019-07-08T02:10:16Z</dcterms:created>
  <dcterms:modified xsi:type="dcterms:W3CDTF">2019-07-08T02:12:00Z</dcterms:modified>
</cp:coreProperties>
</file>